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EAI x Rubro" sheetId="1" r:id="rId1"/>
  </sheets>
  <definedNames>
    <definedName name="_xlnm.Print_Area" localSheetId="0">'EAI x Rubro'!$B$2:$J$56</definedName>
  </definedNames>
  <calcPr fullCalcOnLoad="1"/>
</workbook>
</file>

<file path=xl/sharedStrings.xml><?xml version="1.0" encoding="utf-8"?>
<sst xmlns="http://schemas.openxmlformats.org/spreadsheetml/2006/main" count="57" uniqueCount="38">
  <si>
    <t>Estado Analítico de Ingresos</t>
  </si>
  <si>
    <t>Rubro de Ingresos</t>
  </si>
  <si>
    <t>Diferencia</t>
  </si>
  <si>
    <t>Estimado</t>
  </si>
  <si>
    <t>Ampliaciones y Reducciones</t>
  </si>
  <si>
    <t>Modificado</t>
  </si>
  <si>
    <t>Devengado</t>
  </si>
  <si>
    <t>Recaudado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</si>
  <si>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</si>
  <si>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</si>
  <si>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</si>
  <si>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</si>
  <si>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</si>
  <si>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</si>
  <si>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</si>
  <si>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</si>
  <si>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</si>
  <si>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</si>
  <si>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</si>
  <si>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</si>
  <si>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</si>
  <si>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</si>
  <si>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</si>
  <si>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</si>
  <si>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</si>
  <si>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</si>
  <si>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Cuenta Pública</t>
  </si>
  <si>
    <t>(Pesos)</t>
  </si>
  <si>
    <t>Del 1 de Enero al 31 de Diciembre de 2016</t>
  </si>
  <si>
    <t>Estado Analítico de Ingresos por Fuente de Financiamiento</t>
  </si>
  <si>
    <t>Ente Público:  EJECUTIVO</t>
  </si>
  <si>
    <t>Poder Ejecutivo:  EJECUTIVO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</si>
  <si>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</si>
  <si>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</si>
  <si>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</si>
  <si>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JEFE DEL DEPARTAMENTO DE INFORMACIÓN CONTABLE</t>
  </si>
  <si>
    <t>Página   1/!</t>
  </si>
  <si>
    <t>DIRECTOR DE CONTABILIDAD                                                                            GUBERNAMENTAL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</si>
</sst>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Microsoft Sans Serif"/>
      <family val="2"/>
    </font>
    <font>
      <b/>
      <sz val="6"/>
      <color indexed="9"/>
      <name val="Microsoft Sans Serif"/>
      <family val="2"/>
    </font>
    <font>
      <b/>
      <sz val="6"/>
      <color indexed="8"/>
      <name val="Microsoft Sans Serif"/>
      <family val="2"/>
    </font>
    <font>
      <sz val="6"/>
      <color indexed="8"/>
      <name val="Microsoft Sans Serif"/>
      <family val="2"/>
    </font>
    <font>
      <sz val="6"/>
      <name val="Microsoft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0"/>
      <name val="Microsoft Sans Serif"/>
      <family val="2"/>
    </font>
    <font>
      <b/>
      <sz val="6"/>
      <color rgb="FF000000"/>
      <name val="Microsoft Sans Serif"/>
      <family val="2"/>
    </font>
    <font>
      <sz val="6"/>
      <color rgb="FF000000"/>
      <name val="Microsoft Sans Serif"/>
      <family val="2"/>
    </font>
    <font>
      <b/>
      <sz val="6"/>
      <color theme="1"/>
      <name val="Microsoft Sans Serif"/>
      <family val="2"/>
    </font>
    <font>
      <sz val="6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54" applyFont="1" applyFill="1">
      <alignment/>
      <protection/>
    </xf>
    <xf numFmtId="0" fontId="47" fillId="33" borderId="0" xfId="54" applyFont="1" applyFill="1">
      <alignment/>
      <protection/>
    </xf>
    <xf numFmtId="0" fontId="47" fillId="0" borderId="0" xfId="0" applyFont="1" applyAlignment="1">
      <alignment/>
    </xf>
    <xf numFmtId="0" fontId="3" fillId="33" borderId="0" xfId="54" applyFont="1" applyFill="1">
      <alignment/>
      <protection/>
    </xf>
    <xf numFmtId="3" fontId="47" fillId="0" borderId="0" xfId="0" applyNumberFormat="1" applyFont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/>
    </xf>
    <xf numFmtId="0" fontId="7" fillId="0" borderId="0" xfId="53" applyNumberFormat="1" applyFont="1" applyFill="1" applyBorder="1" applyAlignment="1" applyProtection="1">
      <alignment horizontal="left" vertical="top"/>
      <protection/>
    </xf>
    <xf numFmtId="49" fontId="8" fillId="0" borderId="0" xfId="53" applyNumberFormat="1" applyFont="1" applyFill="1" applyBorder="1" applyAlignment="1" applyProtection="1">
      <alignment horizontal="left" vertical="top" wrapText="1"/>
      <protection/>
    </xf>
    <xf numFmtId="49" fontId="4" fillId="0" borderId="0" xfId="53" applyNumberFormat="1" applyFont="1" applyFill="1" applyBorder="1" applyAlignment="1" applyProtection="1">
      <alignment horizontal="center" vertical="top" wrapText="1"/>
      <protection/>
    </xf>
    <xf numFmtId="49" fontId="8" fillId="0" borderId="0" xfId="53" applyNumberFormat="1" applyFont="1" applyFill="1" applyBorder="1" applyAlignment="1" applyProtection="1">
      <alignment vertical="top" wrapText="1"/>
      <protection/>
    </xf>
    <xf numFmtId="49" fontId="4" fillId="0" borderId="0" xfId="53" applyNumberFormat="1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>
      <alignment horizontal="center"/>
    </xf>
    <xf numFmtId="37" fontId="49" fillId="34" borderId="10" xfId="54" applyNumberFormat="1" applyFont="1" applyFill="1" applyBorder="1" applyAlignment="1">
      <alignment horizontal="center" vertical="center"/>
      <protection/>
    </xf>
    <xf numFmtId="37" fontId="49" fillId="34" borderId="10" xfId="54" applyNumberFormat="1" applyFont="1" applyFill="1" applyBorder="1" applyAlignment="1">
      <alignment horizontal="center" vertical="center" wrapText="1"/>
      <protection/>
    </xf>
    <xf numFmtId="3" fontId="50" fillId="33" borderId="11" xfId="0" applyNumberFormat="1" applyFont="1" applyFill="1" applyBorder="1" applyAlignment="1">
      <alignment vertical="center" wrapText="1"/>
    </xf>
    <xf numFmtId="3" fontId="50" fillId="33" borderId="12" xfId="0" applyNumberFormat="1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 wrapText="1"/>
    </xf>
    <xf numFmtId="3" fontId="50" fillId="33" borderId="0" xfId="0" applyNumberFormat="1" applyFont="1" applyFill="1" applyBorder="1" applyAlignment="1">
      <alignment vertical="center" wrapText="1"/>
    </xf>
    <xf numFmtId="3" fontId="50" fillId="33" borderId="13" xfId="0" applyNumberFormat="1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3" fontId="51" fillId="33" borderId="0" xfId="0" applyNumberFormat="1" applyFont="1" applyFill="1" applyBorder="1" applyAlignment="1">
      <alignment vertical="center" wrapText="1"/>
    </xf>
    <xf numFmtId="3" fontId="51" fillId="33" borderId="13" xfId="0" applyNumberFormat="1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vertical="top" wrapText="1"/>
    </xf>
    <xf numFmtId="3" fontId="14" fillId="33" borderId="0" xfId="0" applyNumberFormat="1" applyFont="1" applyFill="1" applyBorder="1" applyAlignment="1">
      <alignment vertical="top" wrapText="1"/>
    </xf>
    <xf numFmtId="0" fontId="52" fillId="33" borderId="14" xfId="54" applyFont="1" applyFill="1" applyBorder="1">
      <alignment/>
      <protection/>
    </xf>
    <xf numFmtId="0" fontId="52" fillId="33" borderId="0" xfId="54" applyFont="1" applyFill="1" applyBorder="1">
      <alignment/>
      <protection/>
    </xf>
    <xf numFmtId="0" fontId="52" fillId="33" borderId="0" xfId="54" applyFont="1" applyFill="1" applyBorder="1" applyAlignment="1">
      <alignment horizontal="center"/>
      <protection/>
    </xf>
    <xf numFmtId="0" fontId="52" fillId="33" borderId="13" xfId="54" applyFont="1" applyFill="1" applyBorder="1" applyAlignment="1">
      <alignment horizontal="center"/>
      <protection/>
    </xf>
    <xf numFmtId="0" fontId="12" fillId="33" borderId="14" xfId="54" applyFont="1" applyFill="1" applyBorder="1" applyAlignment="1">
      <alignment horizontal="left"/>
      <protection/>
    </xf>
    <xf numFmtId="0" fontId="12" fillId="33" borderId="0" xfId="54" applyFont="1" applyFill="1" applyBorder="1" applyAlignment="1">
      <alignment horizontal="left"/>
      <protection/>
    </xf>
    <xf numFmtId="0" fontId="53" fillId="33" borderId="0" xfId="0" applyFont="1" applyFill="1" applyBorder="1" applyAlignment="1">
      <alignment/>
    </xf>
    <xf numFmtId="0" fontId="51" fillId="33" borderId="0" xfId="0" applyFont="1" applyFill="1" applyBorder="1" applyAlignment="1">
      <alignment vertical="center" wrapText="1"/>
    </xf>
    <xf numFmtId="0" fontId="13" fillId="33" borderId="14" xfId="54" applyFont="1" applyFill="1" applyBorder="1" applyAlignment="1">
      <alignment horizontal="center" vertical="center"/>
      <protection/>
    </xf>
    <xf numFmtId="0" fontId="51" fillId="33" borderId="13" xfId="0" applyFont="1" applyFill="1" applyBorder="1" applyAlignment="1">
      <alignment vertical="center" wrapText="1"/>
    </xf>
    <xf numFmtId="0" fontId="12" fillId="33" borderId="14" xfId="54" applyFont="1" applyFill="1" applyBorder="1" applyAlignment="1">
      <alignment horizontal="center" vertical="center"/>
      <protection/>
    </xf>
    <xf numFmtId="0" fontId="52" fillId="33" borderId="0" xfId="0" applyFont="1" applyFill="1" applyBorder="1" applyAlignment="1">
      <alignment/>
    </xf>
    <xf numFmtId="164" fontId="12" fillId="33" borderId="0" xfId="49" applyNumberFormat="1" applyFont="1" applyFill="1" applyBorder="1" applyAlignment="1">
      <alignment horizontal="center"/>
    </xf>
    <xf numFmtId="164" fontId="12" fillId="33" borderId="13" xfId="49" applyNumberFormat="1" applyFont="1" applyFill="1" applyBorder="1" applyAlignment="1">
      <alignment horizontal="center"/>
    </xf>
    <xf numFmtId="0" fontId="13" fillId="33" borderId="0" xfId="54" applyFont="1" applyFill="1" applyBorder="1" applyAlignment="1">
      <alignment horizontal="center" vertical="center"/>
      <protection/>
    </xf>
    <xf numFmtId="0" fontId="14" fillId="33" borderId="15" xfId="0" applyFont="1" applyFill="1" applyBorder="1" applyAlignment="1">
      <alignment vertical="top" wrapText="1"/>
    </xf>
    <xf numFmtId="0" fontId="14" fillId="33" borderId="16" xfId="0" applyFont="1" applyFill="1" applyBorder="1" applyAlignment="1">
      <alignment vertical="top" wrapText="1"/>
    </xf>
    <xf numFmtId="3" fontId="51" fillId="33" borderId="17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49" fontId="4" fillId="0" borderId="11" xfId="53" applyNumberFormat="1" applyFont="1" applyFill="1" applyBorder="1" applyAlignment="1" applyProtection="1">
      <alignment horizontal="center" vertical="top" wrapText="1"/>
      <protection/>
    </xf>
    <xf numFmtId="49" fontId="4" fillId="0" borderId="0" xfId="53" applyNumberFormat="1" applyFont="1" applyFill="1" applyBorder="1" applyAlignment="1" applyProtection="1">
      <alignment horizontal="center" vertical="top" wrapText="1"/>
      <protection/>
    </xf>
    <xf numFmtId="49" fontId="8" fillId="0" borderId="0" xfId="53" applyNumberFormat="1" applyFont="1" applyFill="1" applyBorder="1" applyAlignment="1" applyProtection="1">
      <alignment horizontal="left" vertical="top" wrapText="1"/>
      <protection/>
    </xf>
    <xf numFmtId="49" fontId="9" fillId="0" borderId="0" xfId="53" applyNumberFormat="1" applyFont="1" applyFill="1" applyBorder="1" applyAlignment="1" applyProtection="1">
      <alignment horizontal="center" vertical="top" wrapText="1"/>
      <protection/>
    </xf>
    <xf numFmtId="0" fontId="51" fillId="33" borderId="14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12" fillId="33" borderId="14" xfId="54" applyFont="1" applyFill="1" applyBorder="1" applyAlignment="1">
      <alignment horizontal="left" wrapText="1"/>
      <protection/>
    </xf>
    <xf numFmtId="0" fontId="12" fillId="33" borderId="0" xfId="54" applyFont="1" applyFill="1" applyBorder="1" applyAlignment="1">
      <alignment horizontal="left" wrapText="1"/>
      <protection/>
    </xf>
    <xf numFmtId="0" fontId="10" fillId="0" borderId="16" xfId="0" applyFont="1" applyBorder="1" applyAlignment="1">
      <alignment horizontal="center" vertical="top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37" fontId="49" fillId="34" borderId="10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3"/>
  <sheetViews>
    <sheetView tabSelected="1" zoomScaleSheetLayoutView="84" zoomScalePageLayoutView="0" workbookViewId="0" topLeftCell="A1">
      <selection activeCell="N59" sqref="N59"/>
    </sheetView>
  </sheetViews>
  <sheetFormatPr defaultColWidth="11.421875" defaultRowHeight="15"/>
  <cols>
    <col min="1" max="1" width="1.1484375" style="1" customWidth="1"/>
    <col min="2" max="3" width="3.7109375" style="4" customWidth="1"/>
    <col min="4" max="4" width="38.28125" style="4" customWidth="1"/>
    <col min="5" max="10" width="12.7109375" style="4" customWidth="1"/>
    <col min="11" max="11" width="2.00390625" style="1" customWidth="1"/>
    <col min="12" max="16384" width="11.421875" style="4" customWidth="1"/>
  </cols>
  <sheetData>
    <row r="1" s="1" customFormat="1" ht="9.75"/>
    <row r="2" spans="2:10" ht="9.75">
      <c r="B2" s="66"/>
      <c r="C2" s="66"/>
      <c r="D2" s="66"/>
      <c r="E2" s="66"/>
      <c r="F2" s="66"/>
      <c r="G2" s="66"/>
      <c r="H2" s="66"/>
      <c r="I2" s="66"/>
      <c r="J2" s="66"/>
    </row>
    <row r="3" spans="2:10" ht="9.75">
      <c r="B3" s="67" t="s">
        <v>26</v>
      </c>
      <c r="C3" s="67"/>
      <c r="D3" s="67"/>
      <c r="E3" s="67"/>
      <c r="F3" s="67"/>
      <c r="G3" s="67"/>
      <c r="H3" s="67"/>
      <c r="I3" s="67"/>
      <c r="J3" s="67"/>
    </row>
    <row r="4" spans="2:10" ht="9.75">
      <c r="B4" s="67" t="s">
        <v>0</v>
      </c>
      <c r="C4" s="67"/>
      <c r="D4" s="67"/>
      <c r="E4" s="67"/>
      <c r="F4" s="67"/>
      <c r="G4" s="67"/>
      <c r="H4" s="67"/>
      <c r="I4" s="67"/>
      <c r="J4" s="67"/>
    </row>
    <row r="5" spans="2:10" ht="9.75">
      <c r="B5" s="67" t="s">
        <v>28</v>
      </c>
      <c r="C5" s="67"/>
      <c r="D5" s="67"/>
      <c r="E5" s="67"/>
      <c r="F5" s="67"/>
      <c r="G5" s="67"/>
      <c r="H5" s="67"/>
      <c r="I5" s="67"/>
      <c r="J5" s="67"/>
    </row>
    <row r="6" spans="2:10" ht="9.75">
      <c r="B6" s="67" t="s">
        <v>27</v>
      </c>
      <c r="C6" s="67"/>
      <c r="D6" s="67"/>
      <c r="E6" s="67"/>
      <c r="F6" s="67"/>
      <c r="G6" s="67"/>
      <c r="H6" s="67"/>
      <c r="I6" s="67"/>
      <c r="J6" s="67"/>
    </row>
    <row r="7" spans="2:10" ht="9.75">
      <c r="B7" s="15"/>
      <c r="C7" s="15"/>
      <c r="D7" s="15"/>
      <c r="E7" s="15"/>
      <c r="F7" s="15"/>
      <c r="G7" s="15"/>
      <c r="H7" s="15"/>
      <c r="I7" s="15"/>
      <c r="J7" s="15"/>
    </row>
    <row r="8" spans="2:10" ht="9.75">
      <c r="B8" s="51" t="s">
        <v>30</v>
      </c>
      <c r="C8" s="51"/>
      <c r="D8" s="51"/>
      <c r="E8" s="15"/>
      <c r="F8" s="15"/>
      <c r="G8" s="52" t="s">
        <v>31</v>
      </c>
      <c r="H8" s="52"/>
      <c r="I8" s="15"/>
      <c r="J8" s="15"/>
    </row>
    <row r="9" spans="1:10" ht="29.25" customHeight="1">
      <c r="A9" s="2"/>
      <c r="B9" s="70" t="s">
        <v>1</v>
      </c>
      <c r="C9" s="70"/>
      <c r="D9" s="70"/>
      <c r="E9" s="16" t="s">
        <v>3</v>
      </c>
      <c r="F9" s="17" t="s">
        <v>4</v>
      </c>
      <c r="G9" s="16" t="s">
        <v>5</v>
      </c>
      <c r="H9" s="16" t="s">
        <v>6</v>
      </c>
      <c r="I9" s="16" t="s">
        <v>7</v>
      </c>
      <c r="J9" s="17" t="s">
        <v>2</v>
      </c>
    </row>
    <row r="10" spans="1:13" ht="12" customHeight="1">
      <c r="A10" s="3"/>
      <c r="B10" s="68" t="s">
        <v>8</v>
      </c>
      <c r="C10" s="69"/>
      <c r="D10" s="69"/>
      <c r="E10" s="18">
        <v>3476200000</v>
      </c>
      <c r="F10" s="18">
        <v>512845366</v>
      </c>
      <c r="G10" s="18">
        <f>E10+F10</f>
        <v>3989045366</v>
      </c>
      <c r="H10" s="18">
        <v>3989045366</v>
      </c>
      <c r="I10" s="18">
        <v>3989045366</v>
      </c>
      <c r="J10" s="19">
        <f>I10-E10</f>
        <v>512845366</v>
      </c>
      <c r="L10" s="6"/>
      <c r="M10" s="6"/>
    </row>
    <row r="11" spans="1:13" ht="12" customHeight="1">
      <c r="A11" s="3"/>
      <c r="B11" s="62" t="s">
        <v>9</v>
      </c>
      <c r="C11" s="63"/>
      <c r="D11" s="63"/>
      <c r="E11" s="20">
        <v>0</v>
      </c>
      <c r="F11" s="20">
        <v>0</v>
      </c>
      <c r="G11" s="20">
        <f aca="true" t="shared" si="0" ref="G11:G25">E11+F11</f>
        <v>0</v>
      </c>
      <c r="H11" s="20">
        <v>0</v>
      </c>
      <c r="I11" s="20">
        <v>0</v>
      </c>
      <c r="J11" s="21">
        <v>0</v>
      </c>
      <c r="L11" s="6"/>
      <c r="M11" s="6"/>
    </row>
    <row r="12" spans="1:13" ht="12" customHeight="1">
      <c r="A12" s="3"/>
      <c r="B12" s="62" t="s">
        <v>10</v>
      </c>
      <c r="C12" s="63"/>
      <c r="D12" s="63"/>
      <c r="E12" s="20">
        <v>0</v>
      </c>
      <c r="F12" s="20">
        <v>0</v>
      </c>
      <c r="G12" s="20">
        <f t="shared" si="0"/>
        <v>0</v>
      </c>
      <c r="H12" s="20">
        <v>0</v>
      </c>
      <c r="I12" s="20">
        <v>0</v>
      </c>
      <c r="J12" s="21">
        <v>0</v>
      </c>
      <c r="L12" s="6"/>
      <c r="M12" s="6"/>
    </row>
    <row r="13" spans="1:13" ht="12" customHeight="1">
      <c r="A13" s="3"/>
      <c r="B13" s="62" t="s">
        <v>11</v>
      </c>
      <c r="C13" s="63"/>
      <c r="D13" s="63"/>
      <c r="E13" s="22">
        <v>4343500000</v>
      </c>
      <c r="F13" s="22">
        <v>-1631428436</v>
      </c>
      <c r="G13" s="22">
        <f t="shared" si="0"/>
        <v>2712071564</v>
      </c>
      <c r="H13" s="22">
        <v>2712071564</v>
      </c>
      <c r="I13" s="22">
        <v>2712071564</v>
      </c>
      <c r="J13" s="23">
        <f aca="true" t="shared" si="1" ref="J13:J21">SUM(I13-E13)</f>
        <v>-1631428436</v>
      </c>
      <c r="L13" s="6"/>
      <c r="M13" s="6"/>
    </row>
    <row r="14" spans="1:13" ht="12" customHeight="1">
      <c r="A14" s="3"/>
      <c r="B14" s="24"/>
      <c r="C14" s="25"/>
      <c r="D14" s="25"/>
      <c r="E14" s="22"/>
      <c r="F14" s="22"/>
      <c r="G14" s="22"/>
      <c r="H14" s="22"/>
      <c r="I14" s="22"/>
      <c r="J14" s="23"/>
      <c r="L14" s="6"/>
      <c r="M14" s="6"/>
    </row>
    <row r="15" spans="1:13" ht="12" customHeight="1">
      <c r="A15" s="3"/>
      <c r="B15" s="62" t="s">
        <v>12</v>
      </c>
      <c r="C15" s="63"/>
      <c r="D15" s="63"/>
      <c r="E15" s="22">
        <f>E16+E17</f>
        <v>170000000</v>
      </c>
      <c r="F15" s="22">
        <f>F16+F17</f>
        <v>-26083146</v>
      </c>
      <c r="G15" s="22">
        <f t="shared" si="0"/>
        <v>143916854</v>
      </c>
      <c r="H15" s="22">
        <f>H16+H17</f>
        <v>143916854</v>
      </c>
      <c r="I15" s="22">
        <f>I16+I17</f>
        <v>143916854</v>
      </c>
      <c r="J15" s="23">
        <f t="shared" si="1"/>
        <v>-26083146</v>
      </c>
      <c r="L15" s="6"/>
      <c r="M15" s="6"/>
    </row>
    <row r="16" spans="1:13" ht="12" customHeight="1">
      <c r="A16" s="3"/>
      <c r="B16" s="57" t="s">
        <v>13</v>
      </c>
      <c r="C16" s="58"/>
      <c r="D16" s="58"/>
      <c r="E16" s="26">
        <v>170000000</v>
      </c>
      <c r="F16" s="26">
        <v>-26083146</v>
      </c>
      <c r="G16" s="26">
        <f t="shared" si="0"/>
        <v>143916854</v>
      </c>
      <c r="H16" s="26">
        <v>143916854</v>
      </c>
      <c r="I16" s="26">
        <v>143916854</v>
      </c>
      <c r="J16" s="27">
        <f t="shared" si="1"/>
        <v>-26083146</v>
      </c>
      <c r="L16" s="6"/>
      <c r="M16" s="6"/>
    </row>
    <row r="17" spans="1:13" ht="12" customHeight="1">
      <c r="A17" s="3"/>
      <c r="B17" s="57" t="s">
        <v>14</v>
      </c>
      <c r="C17" s="58"/>
      <c r="D17" s="58"/>
      <c r="E17" s="26">
        <v>0</v>
      </c>
      <c r="F17" s="26">
        <v>0</v>
      </c>
      <c r="G17" s="26">
        <f t="shared" si="0"/>
        <v>0</v>
      </c>
      <c r="H17" s="26">
        <v>0</v>
      </c>
      <c r="I17" s="26">
        <v>0</v>
      </c>
      <c r="J17" s="27">
        <f t="shared" si="1"/>
        <v>0</v>
      </c>
      <c r="L17" s="6"/>
      <c r="M17" s="6"/>
    </row>
    <row r="18" spans="1:13" ht="12" customHeight="1">
      <c r="A18" s="3"/>
      <c r="B18" s="28"/>
      <c r="C18" s="29"/>
      <c r="D18" s="29"/>
      <c r="E18" s="26"/>
      <c r="F18" s="26"/>
      <c r="G18" s="26"/>
      <c r="H18" s="26"/>
      <c r="I18" s="26"/>
      <c r="J18" s="27"/>
      <c r="L18" s="6"/>
      <c r="M18" s="6"/>
    </row>
    <row r="19" spans="1:13" ht="12" customHeight="1">
      <c r="A19" s="3"/>
      <c r="B19" s="62" t="s">
        <v>15</v>
      </c>
      <c r="C19" s="63"/>
      <c r="D19" s="63"/>
      <c r="E19" s="22">
        <f>E20+E21</f>
        <v>9061133436.994017</v>
      </c>
      <c r="F19" s="22">
        <f>F20+F21</f>
        <v>-2019894223.9940166</v>
      </c>
      <c r="G19" s="22">
        <f t="shared" si="0"/>
        <v>7041239213</v>
      </c>
      <c r="H19" s="22">
        <f>H20+H21</f>
        <v>7041239213</v>
      </c>
      <c r="I19" s="22">
        <f>I20+I21</f>
        <v>7041239213</v>
      </c>
      <c r="J19" s="23">
        <f t="shared" si="1"/>
        <v>-2019894223.9940166</v>
      </c>
      <c r="L19" s="6"/>
      <c r="M19" s="6"/>
    </row>
    <row r="20" spans="1:13" ht="12" customHeight="1">
      <c r="A20" s="3"/>
      <c r="B20" s="57" t="s">
        <v>13</v>
      </c>
      <c r="C20" s="58"/>
      <c r="D20" s="58"/>
      <c r="E20" s="26">
        <v>9061133436.994017</v>
      </c>
      <c r="F20" s="26">
        <v>-2019894223.9940166</v>
      </c>
      <c r="G20" s="26">
        <f t="shared" si="0"/>
        <v>7041239213</v>
      </c>
      <c r="H20" s="26">
        <v>7041239213</v>
      </c>
      <c r="I20" s="26">
        <v>7041239213</v>
      </c>
      <c r="J20" s="27">
        <f t="shared" si="1"/>
        <v>-2019894223.9940166</v>
      </c>
      <c r="L20" s="6"/>
      <c r="M20" s="6"/>
    </row>
    <row r="21" spans="1:13" ht="12" customHeight="1">
      <c r="A21" s="3"/>
      <c r="B21" s="57" t="s">
        <v>14</v>
      </c>
      <c r="C21" s="58"/>
      <c r="D21" s="58"/>
      <c r="E21" s="26">
        <v>0</v>
      </c>
      <c r="F21" s="26">
        <v>0</v>
      </c>
      <c r="G21" s="26">
        <f t="shared" si="0"/>
        <v>0</v>
      </c>
      <c r="H21" s="26">
        <v>0</v>
      </c>
      <c r="I21" s="26">
        <v>0</v>
      </c>
      <c r="J21" s="27">
        <f t="shared" si="1"/>
        <v>0</v>
      </c>
      <c r="L21" s="6"/>
      <c r="M21" s="6"/>
    </row>
    <row r="22" spans="1:13" ht="12" customHeight="1">
      <c r="A22" s="3"/>
      <c r="B22" s="62" t="s">
        <v>16</v>
      </c>
      <c r="C22" s="63"/>
      <c r="D22" s="63"/>
      <c r="E22" s="20">
        <v>0</v>
      </c>
      <c r="F22" s="20">
        <v>0</v>
      </c>
      <c r="G22" s="20">
        <f t="shared" si="0"/>
        <v>0</v>
      </c>
      <c r="H22" s="20">
        <v>0</v>
      </c>
      <c r="I22" s="20">
        <v>0</v>
      </c>
      <c r="J22" s="21">
        <f>SUM(I22-E22)</f>
        <v>0</v>
      </c>
      <c r="L22" s="6"/>
      <c r="M22" s="6"/>
    </row>
    <row r="23" spans="1:13" ht="12" customHeight="1">
      <c r="A23" s="3"/>
      <c r="B23" s="62" t="s">
        <v>17</v>
      </c>
      <c r="C23" s="63"/>
      <c r="D23" s="63"/>
      <c r="E23" s="22">
        <v>35890977000</v>
      </c>
      <c r="F23" s="22">
        <v>279561684</v>
      </c>
      <c r="G23" s="22">
        <f t="shared" si="0"/>
        <v>36170538684</v>
      </c>
      <c r="H23" s="22">
        <v>36170538684</v>
      </c>
      <c r="I23" s="22">
        <v>36170538684</v>
      </c>
      <c r="J23" s="23">
        <f>SUM(I23-E23)</f>
        <v>279561684</v>
      </c>
      <c r="L23" s="6"/>
      <c r="M23" s="6"/>
    </row>
    <row r="24" spans="1:13" ht="12" customHeight="1">
      <c r="A24" s="5"/>
      <c r="B24" s="62" t="s">
        <v>18</v>
      </c>
      <c r="C24" s="63"/>
      <c r="D24" s="63"/>
      <c r="E24" s="22">
        <v>9058189563</v>
      </c>
      <c r="F24" s="22">
        <v>-1357138697</v>
      </c>
      <c r="G24" s="22">
        <f t="shared" si="0"/>
        <v>7701050866</v>
      </c>
      <c r="H24" s="22">
        <v>7701050866</v>
      </c>
      <c r="I24" s="22">
        <v>7701050866</v>
      </c>
      <c r="J24" s="23">
        <f>SUM(I24-E24)</f>
        <v>-1357138697</v>
      </c>
      <c r="L24" s="6"/>
      <c r="M24" s="6"/>
    </row>
    <row r="25" spans="1:13" ht="12" customHeight="1">
      <c r="A25" s="3"/>
      <c r="B25" s="62" t="s">
        <v>19</v>
      </c>
      <c r="C25" s="63"/>
      <c r="D25" s="63"/>
      <c r="E25" s="22">
        <v>0</v>
      </c>
      <c r="F25" s="22">
        <v>0</v>
      </c>
      <c r="G25" s="22">
        <f t="shared" si="0"/>
        <v>0</v>
      </c>
      <c r="H25" s="22">
        <v>0</v>
      </c>
      <c r="I25" s="22">
        <v>0</v>
      </c>
      <c r="J25" s="23">
        <f>SUM(I25-E25)</f>
        <v>0</v>
      </c>
      <c r="L25" s="6"/>
      <c r="M25" s="6"/>
    </row>
    <row r="26" spans="1:13" ht="12" customHeight="1">
      <c r="A26" s="2"/>
      <c r="B26" s="59" t="s">
        <v>20</v>
      </c>
      <c r="C26" s="60"/>
      <c r="D26" s="60"/>
      <c r="E26" s="22">
        <f aca="true" t="shared" si="2" ref="E26:J26">E10+E13+E15+E19+E23+E24+E25</f>
        <v>61999999999.99402</v>
      </c>
      <c r="F26" s="22">
        <f t="shared" si="2"/>
        <v>-4242137452.9940166</v>
      </c>
      <c r="G26" s="22">
        <f t="shared" si="2"/>
        <v>57757862547</v>
      </c>
      <c r="H26" s="22">
        <f t="shared" si="2"/>
        <v>57757862547</v>
      </c>
      <c r="I26" s="22">
        <f t="shared" si="2"/>
        <v>57757862547</v>
      </c>
      <c r="J26" s="23">
        <f t="shared" si="2"/>
        <v>-4242137452.9940166</v>
      </c>
      <c r="L26" s="6"/>
      <c r="M26" s="6"/>
    </row>
    <row r="27" spans="1:13" ht="12" customHeight="1">
      <c r="A27" s="3"/>
      <c r="B27" s="30"/>
      <c r="C27" s="31"/>
      <c r="D27" s="31"/>
      <c r="E27" s="31"/>
      <c r="F27" s="31"/>
      <c r="G27" s="32"/>
      <c r="H27" s="65" t="s">
        <v>21</v>
      </c>
      <c r="I27" s="65"/>
      <c r="J27" s="27">
        <v>0</v>
      </c>
      <c r="M27" s="6"/>
    </row>
    <row r="28" spans="1:10" ht="12" customHeight="1">
      <c r="A28" s="2"/>
      <c r="B28" s="33" t="s">
        <v>29</v>
      </c>
      <c r="C28" s="34"/>
      <c r="D28" s="34"/>
      <c r="E28" s="35"/>
      <c r="F28" s="35"/>
      <c r="G28" s="35"/>
      <c r="H28" s="35"/>
      <c r="I28" s="35"/>
      <c r="J28" s="36"/>
    </row>
    <row r="29" spans="1:10" ht="12" customHeight="1">
      <c r="A29" s="2"/>
      <c r="B29" s="33"/>
      <c r="C29" s="34"/>
      <c r="D29" s="34"/>
      <c r="E29" s="35"/>
      <c r="F29" s="35"/>
      <c r="G29" s="35"/>
      <c r="H29" s="35"/>
      <c r="I29" s="35"/>
      <c r="J29" s="36"/>
    </row>
    <row r="30" spans="1:10" ht="12" customHeight="1">
      <c r="A30" s="3"/>
      <c r="B30" s="37" t="s">
        <v>22</v>
      </c>
      <c r="C30" s="38"/>
      <c r="D30" s="39"/>
      <c r="E30" s="20"/>
      <c r="F30" s="40"/>
      <c r="G30" s="20"/>
      <c r="H30" s="20"/>
      <c r="I30" s="20"/>
      <c r="J30" s="21"/>
    </row>
    <row r="31" spans="1:12" ht="12" customHeight="1">
      <c r="A31" s="3"/>
      <c r="B31" s="62" t="s">
        <v>8</v>
      </c>
      <c r="C31" s="63"/>
      <c r="D31" s="63"/>
      <c r="E31" s="22">
        <v>3476200000</v>
      </c>
      <c r="F31" s="22">
        <v>512845366</v>
      </c>
      <c r="G31" s="22">
        <f>E31+F31</f>
        <v>3989045366</v>
      </c>
      <c r="H31" s="22">
        <v>3989045366</v>
      </c>
      <c r="I31" s="22">
        <v>3989045366</v>
      </c>
      <c r="J31" s="23">
        <f>SUM(I31-E31)</f>
        <v>512845366</v>
      </c>
      <c r="L31" s="6"/>
    </row>
    <row r="32" spans="1:12" ht="12" customHeight="1">
      <c r="A32" s="3"/>
      <c r="B32" s="62" t="s">
        <v>10</v>
      </c>
      <c r="C32" s="63"/>
      <c r="D32" s="63"/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1">
        <v>0</v>
      </c>
      <c r="L32" s="6"/>
    </row>
    <row r="33" spans="1:12" ht="12" customHeight="1">
      <c r="A33" s="3"/>
      <c r="B33" s="62" t="s">
        <v>11</v>
      </c>
      <c r="C33" s="63"/>
      <c r="D33" s="63"/>
      <c r="E33" s="22">
        <v>4343500000</v>
      </c>
      <c r="F33" s="22">
        <v>-1631428436</v>
      </c>
      <c r="G33" s="22">
        <f>E33+F33</f>
        <v>2712071564</v>
      </c>
      <c r="H33" s="22">
        <v>2712071564</v>
      </c>
      <c r="I33" s="22">
        <v>2712071564</v>
      </c>
      <c r="J33" s="23">
        <f>SUM(I33-E33)</f>
        <v>-1631428436</v>
      </c>
      <c r="L33" s="6"/>
    </row>
    <row r="34" spans="1:12" ht="12" customHeight="1">
      <c r="A34" s="3"/>
      <c r="B34" s="24"/>
      <c r="C34" s="25"/>
      <c r="D34" s="25"/>
      <c r="E34" s="22"/>
      <c r="F34" s="22"/>
      <c r="G34" s="22"/>
      <c r="H34" s="22"/>
      <c r="I34" s="22"/>
      <c r="J34" s="23"/>
      <c r="L34" s="6"/>
    </row>
    <row r="35" spans="1:12" ht="12" customHeight="1">
      <c r="A35" s="3"/>
      <c r="B35" s="62" t="s">
        <v>12</v>
      </c>
      <c r="C35" s="63"/>
      <c r="D35" s="63"/>
      <c r="E35" s="22">
        <f>E36</f>
        <v>170000000</v>
      </c>
      <c r="F35" s="22">
        <f>F36</f>
        <v>-26083146</v>
      </c>
      <c r="G35" s="22">
        <f>G37+G36</f>
        <v>143916854</v>
      </c>
      <c r="H35" s="22">
        <f>H36+H37</f>
        <v>143916854</v>
      </c>
      <c r="I35" s="22">
        <f>I36+I37</f>
        <v>143916854</v>
      </c>
      <c r="J35" s="23">
        <f>SUM(I35-E35)</f>
        <v>-26083146</v>
      </c>
      <c r="L35" s="6"/>
    </row>
    <row r="36" spans="1:12" ht="12" customHeight="1">
      <c r="A36" s="3"/>
      <c r="B36" s="57" t="s">
        <v>13</v>
      </c>
      <c r="C36" s="58"/>
      <c r="D36" s="58"/>
      <c r="E36" s="26">
        <v>170000000</v>
      </c>
      <c r="F36" s="26">
        <v>-26083146</v>
      </c>
      <c r="G36" s="26">
        <f>E36+F36</f>
        <v>143916854</v>
      </c>
      <c r="H36" s="26">
        <v>143916854</v>
      </c>
      <c r="I36" s="26">
        <v>143916854</v>
      </c>
      <c r="J36" s="27">
        <f>SUM(I36-E36)</f>
        <v>-26083146</v>
      </c>
      <c r="L36" s="6"/>
    </row>
    <row r="37" spans="1:12" ht="12" customHeight="1">
      <c r="A37" s="3"/>
      <c r="B37" s="57" t="s">
        <v>14</v>
      </c>
      <c r="C37" s="58"/>
      <c r="D37" s="58"/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7">
        <v>0</v>
      </c>
      <c r="L37" s="6"/>
    </row>
    <row r="38" spans="1:12" ht="12" customHeight="1">
      <c r="A38" s="3"/>
      <c r="B38" s="28"/>
      <c r="C38" s="29"/>
      <c r="D38" s="29"/>
      <c r="E38" s="26"/>
      <c r="F38" s="26"/>
      <c r="G38" s="26"/>
      <c r="H38" s="26"/>
      <c r="I38" s="26"/>
      <c r="J38" s="27"/>
      <c r="L38" s="6"/>
    </row>
    <row r="39" spans="1:12" ht="12" customHeight="1">
      <c r="A39" s="3"/>
      <c r="B39" s="62" t="s">
        <v>15</v>
      </c>
      <c r="C39" s="63"/>
      <c r="D39" s="63"/>
      <c r="E39" s="22">
        <f>E40+E41</f>
        <v>9061133436.994017</v>
      </c>
      <c r="F39" s="22">
        <f>F40+F41</f>
        <v>-2019894223.9940166</v>
      </c>
      <c r="G39" s="22">
        <f>E39+F39</f>
        <v>7041239213</v>
      </c>
      <c r="H39" s="22">
        <f>H40+H41</f>
        <v>7041239213</v>
      </c>
      <c r="I39" s="22">
        <f>I40+I41</f>
        <v>7041239213</v>
      </c>
      <c r="J39" s="23">
        <f>SUM(I39-E39)</f>
        <v>-2019894223.9940166</v>
      </c>
      <c r="L39" s="6"/>
    </row>
    <row r="40" spans="1:12" ht="12" customHeight="1">
      <c r="A40" s="3"/>
      <c r="B40" s="57" t="s">
        <v>13</v>
      </c>
      <c r="C40" s="58"/>
      <c r="D40" s="58"/>
      <c r="E40" s="26">
        <v>9061133436.994017</v>
      </c>
      <c r="F40" s="26">
        <v>-2019894223.9940166</v>
      </c>
      <c r="G40" s="26">
        <v>0</v>
      </c>
      <c r="H40" s="26">
        <v>7041239213</v>
      </c>
      <c r="I40" s="26">
        <v>7041239213</v>
      </c>
      <c r="J40" s="27">
        <f>SUM(I40-E40)</f>
        <v>-2019894223.9940166</v>
      </c>
      <c r="L40" s="6"/>
    </row>
    <row r="41" spans="1:12" ht="12" customHeight="1">
      <c r="A41" s="3"/>
      <c r="B41" s="57" t="s">
        <v>14</v>
      </c>
      <c r="C41" s="58"/>
      <c r="D41" s="58"/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7">
        <v>0</v>
      </c>
      <c r="L41" s="6"/>
    </row>
    <row r="42" spans="1:12" ht="12" customHeight="1">
      <c r="A42" s="3"/>
      <c r="B42" s="62" t="s">
        <v>17</v>
      </c>
      <c r="C42" s="63"/>
      <c r="D42" s="63"/>
      <c r="E42" s="22">
        <v>35890977000</v>
      </c>
      <c r="F42" s="22">
        <v>279561684</v>
      </c>
      <c r="G42" s="22">
        <f>E42+F42</f>
        <v>36170538684</v>
      </c>
      <c r="H42" s="22">
        <v>36170538684</v>
      </c>
      <c r="I42" s="22">
        <v>36170538684</v>
      </c>
      <c r="J42" s="23">
        <f>SUM(I42-E42)</f>
        <v>279561684</v>
      </c>
      <c r="L42" s="6"/>
    </row>
    <row r="43" spans="1:12" ht="12" customHeight="1">
      <c r="A43" s="3"/>
      <c r="B43" s="62" t="s">
        <v>18</v>
      </c>
      <c r="C43" s="63"/>
      <c r="D43" s="63"/>
      <c r="E43" s="22">
        <v>9058189563</v>
      </c>
      <c r="F43" s="22">
        <v>-1357138697</v>
      </c>
      <c r="G43" s="22">
        <f>E43+F43</f>
        <v>7701050866</v>
      </c>
      <c r="H43" s="22">
        <v>7701050866</v>
      </c>
      <c r="I43" s="22">
        <v>7701050866</v>
      </c>
      <c r="J43" s="23">
        <f>SUM(I43-E43)</f>
        <v>-1357138697</v>
      </c>
      <c r="L43" s="6"/>
    </row>
    <row r="44" spans="1:12" ht="12" customHeight="1">
      <c r="A44" s="3"/>
      <c r="B44" s="41"/>
      <c r="C44" s="39"/>
      <c r="D44" s="40"/>
      <c r="E44" s="40"/>
      <c r="F44" s="40"/>
      <c r="G44" s="40"/>
      <c r="H44" s="40"/>
      <c r="I44" s="40"/>
      <c r="J44" s="42"/>
      <c r="L44" s="6"/>
    </row>
    <row r="45" spans="1:12" ht="12" customHeight="1">
      <c r="A45" s="3"/>
      <c r="B45" s="37" t="s">
        <v>23</v>
      </c>
      <c r="C45" s="38"/>
      <c r="D45" s="40"/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1">
        <v>0</v>
      </c>
      <c r="L45" s="6"/>
    </row>
    <row r="46" spans="1:12" ht="12" customHeight="1">
      <c r="A46" s="3"/>
      <c r="B46" s="57" t="s">
        <v>9</v>
      </c>
      <c r="C46" s="58"/>
      <c r="D46" s="58"/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2">
        <v>0</v>
      </c>
      <c r="L46" s="6"/>
    </row>
    <row r="47" spans="1:12" ht="12" customHeight="1">
      <c r="A47" s="3"/>
      <c r="B47" s="57" t="s">
        <v>16</v>
      </c>
      <c r="C47" s="58"/>
      <c r="D47" s="58"/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2">
        <f>SUM(I47-E47)</f>
        <v>0</v>
      </c>
      <c r="L47" s="6"/>
    </row>
    <row r="48" spans="1:12" ht="12" customHeight="1">
      <c r="A48" s="3"/>
      <c r="B48" s="57" t="s">
        <v>18</v>
      </c>
      <c r="C48" s="58"/>
      <c r="D48" s="58"/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2">
        <v>0</v>
      </c>
      <c r="L48" s="6"/>
    </row>
    <row r="49" spans="1:12" s="8" customFormat="1" ht="12" customHeight="1">
      <c r="A49" s="2"/>
      <c r="B49" s="43"/>
      <c r="C49" s="44"/>
      <c r="D49" s="44"/>
      <c r="E49" s="45"/>
      <c r="F49" s="45"/>
      <c r="G49" s="45"/>
      <c r="H49" s="45"/>
      <c r="I49" s="45"/>
      <c r="J49" s="46"/>
      <c r="K49" s="7"/>
      <c r="L49" s="6"/>
    </row>
    <row r="50" spans="1:12" ht="12" customHeight="1">
      <c r="A50" s="3"/>
      <c r="B50" s="37" t="s">
        <v>24</v>
      </c>
      <c r="C50" s="47"/>
      <c r="D50" s="40"/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1">
        <v>0</v>
      </c>
      <c r="L50" s="6"/>
    </row>
    <row r="51" spans="1:12" ht="12" customHeight="1">
      <c r="A51" s="3"/>
      <c r="B51" s="57" t="s">
        <v>19</v>
      </c>
      <c r="C51" s="58"/>
      <c r="D51" s="58"/>
      <c r="E51" s="26">
        <v>0</v>
      </c>
      <c r="F51" s="26">
        <v>0</v>
      </c>
      <c r="G51" s="26">
        <f>E51+F51</f>
        <v>0</v>
      </c>
      <c r="H51" s="26">
        <v>0</v>
      </c>
      <c r="I51" s="26">
        <v>0</v>
      </c>
      <c r="J51" s="27">
        <f>SUM(I51-E51)</f>
        <v>0</v>
      </c>
      <c r="L51" s="6"/>
    </row>
    <row r="52" spans="1:10" ht="12" customHeight="1">
      <c r="A52" s="2"/>
      <c r="B52" s="59" t="s">
        <v>20</v>
      </c>
      <c r="C52" s="60"/>
      <c r="D52" s="60"/>
      <c r="E52" s="22">
        <f>E31+E33+E35+E39+E42+E43+E51</f>
        <v>61999999999.99402</v>
      </c>
      <c r="F52" s="22">
        <f>F31+F33+F35+F39+F42+F43+F51</f>
        <v>-4242137452.9940166</v>
      </c>
      <c r="G52" s="22">
        <f>G31+G33+G35+G39+G42+G43+G51</f>
        <v>57757862547</v>
      </c>
      <c r="H52" s="22">
        <f>H31+H33+H35+H39+H42+H43+H51</f>
        <v>57757862547</v>
      </c>
      <c r="I52" s="22">
        <f>I31+I33+I35+I39+I42+I43+I51</f>
        <v>57757862547</v>
      </c>
      <c r="J52" s="23">
        <f>J31+J33+J35+J39+J42+J43+J51</f>
        <v>-4242137452.9940166</v>
      </c>
    </row>
    <row r="53" spans="1:10" ht="9.75">
      <c r="A53" s="3"/>
      <c r="B53" s="48"/>
      <c r="C53" s="49"/>
      <c r="D53" s="49"/>
      <c r="E53" s="49"/>
      <c r="F53" s="49"/>
      <c r="G53" s="49"/>
      <c r="H53" s="61" t="s">
        <v>21</v>
      </c>
      <c r="I53" s="61"/>
      <c r="J53" s="50">
        <v>0</v>
      </c>
    </row>
    <row r="54" spans="1:10" ht="9.75">
      <c r="A54" s="3"/>
      <c r="B54" s="64"/>
      <c r="C54" s="64"/>
      <c r="D54" s="64"/>
      <c r="E54" s="64"/>
      <c r="F54" s="64"/>
      <c r="G54" s="64"/>
      <c r="H54" s="64"/>
      <c r="I54" s="64"/>
      <c r="J54" s="64"/>
    </row>
    <row r="55" spans="2:15" ht="9.75" customHeight="1">
      <c r="B55" s="55" t="s">
        <v>25</v>
      </c>
      <c r="C55" s="55"/>
      <c r="D55" s="55"/>
      <c r="E55" s="55"/>
      <c r="F55" s="55"/>
      <c r="G55" s="55"/>
      <c r="H55" s="55"/>
      <c r="I55" s="55"/>
      <c r="J55" s="55"/>
      <c r="K55" s="13"/>
      <c r="L55" s="13"/>
      <c r="M55" s="13"/>
      <c r="N55" s="13"/>
      <c r="O55" s="13"/>
    </row>
    <row r="56" spans="2:15" ht="9.75" customHeight="1">
      <c r="B56" s="55" t="s">
        <v>32</v>
      </c>
      <c r="C56" s="55"/>
      <c r="D56" s="55"/>
      <c r="E56" s="55"/>
      <c r="F56" s="55"/>
      <c r="G56" s="55"/>
      <c r="H56" s="55"/>
      <c r="I56" s="55"/>
      <c r="J56" s="55"/>
      <c r="K56" s="13"/>
      <c r="L56" s="13"/>
      <c r="M56" s="13"/>
      <c r="N56" s="13"/>
      <c r="O56" s="13"/>
    </row>
    <row r="57" spans="2:15" ht="9.75" customHeight="1">
      <c r="B57" s="11"/>
      <c r="C57" s="11"/>
      <c r="D57" s="11"/>
      <c r="E57" s="11"/>
      <c r="F57" s="11"/>
      <c r="G57" s="11"/>
      <c r="H57" s="11"/>
      <c r="I57" s="11"/>
      <c r="J57" s="11"/>
      <c r="K57" s="13"/>
      <c r="L57" s="13"/>
      <c r="M57" s="13"/>
      <c r="N57" s="13"/>
      <c r="O57" s="13"/>
    </row>
    <row r="58" spans="2:15" ht="9.75" customHeight="1">
      <c r="B58" s="11"/>
      <c r="C58" s="11"/>
      <c r="D58" s="11"/>
      <c r="E58" s="11"/>
      <c r="F58" s="11"/>
      <c r="G58" s="11"/>
      <c r="H58" s="11"/>
      <c r="I58" s="11"/>
      <c r="J58" s="11"/>
      <c r="K58" s="13"/>
      <c r="L58" s="13"/>
      <c r="M58" s="13"/>
      <c r="N58" s="13"/>
      <c r="O58" s="13"/>
    </row>
    <row r="59" spans="2:15" ht="9.75" customHeight="1">
      <c r="B59" s="11"/>
      <c r="C59" s="11"/>
      <c r="D59" s="11"/>
      <c r="E59" s="11"/>
      <c r="F59" s="11"/>
      <c r="G59" s="11"/>
      <c r="H59" s="11"/>
      <c r="I59" s="11"/>
      <c r="J59" s="11"/>
      <c r="K59" s="13"/>
      <c r="L59" s="13"/>
      <c r="M59" s="13"/>
      <c r="N59" s="13"/>
      <c r="O59" s="13"/>
    </row>
    <row r="60" spans="2:15" ht="12" customHeight="1">
      <c r="B60" s="10"/>
      <c r="C60" s="10"/>
      <c r="D60" s="53" t="s">
        <v>33</v>
      </c>
      <c r="E60" s="53"/>
      <c r="F60" s="10"/>
      <c r="G60" s="53" t="s">
        <v>34</v>
      </c>
      <c r="H60" s="53"/>
      <c r="I60" s="53"/>
      <c r="J60" s="53"/>
      <c r="K60" s="12"/>
      <c r="L60" s="12"/>
      <c r="M60" s="10"/>
      <c r="N60" s="10"/>
      <c r="O60" s="10"/>
    </row>
    <row r="61" spans="2:12" ht="28.5" customHeight="1">
      <c r="B61" s="56" t="s">
        <v>36</v>
      </c>
      <c r="C61" s="56"/>
      <c r="D61" s="54" t="s">
        <v>37</v>
      </c>
      <c r="E61" s="54"/>
      <c r="F61" s="10"/>
      <c r="G61" s="54" t="s">
        <v>35</v>
      </c>
      <c r="H61" s="54"/>
      <c r="I61" s="54"/>
      <c r="J61" s="54"/>
      <c r="K61" s="14"/>
      <c r="L61" s="14"/>
    </row>
    <row r="62" ht="9.75">
      <c r="E62" s="9"/>
    </row>
    <row r="63" ht="9.75">
      <c r="E63" s="9"/>
    </row>
  </sheetData>
  <sheetProtection/>
  <mergeCells count="49">
    <mergeCell ref="B16:D16"/>
    <mergeCell ref="B11:D11"/>
    <mergeCell ref="B12:D12"/>
    <mergeCell ref="B13:D13"/>
    <mergeCell ref="B15:D15"/>
    <mergeCell ref="B6:J6"/>
    <mergeCell ref="B9:D9"/>
    <mergeCell ref="B2:J2"/>
    <mergeCell ref="B3:J3"/>
    <mergeCell ref="B4:J4"/>
    <mergeCell ref="B5:J5"/>
    <mergeCell ref="B10:D10"/>
    <mergeCell ref="B41:D41"/>
    <mergeCell ref="B42:D42"/>
    <mergeCell ref="B43:D43"/>
    <mergeCell ref="B17:D17"/>
    <mergeCell ref="B54:J54"/>
    <mergeCell ref="B24:D24"/>
    <mergeCell ref="B25:D25"/>
    <mergeCell ref="H27:I27"/>
    <mergeCell ref="B19:D19"/>
    <mergeCell ref="B22:D22"/>
    <mergeCell ref="B23:D23"/>
    <mergeCell ref="B35:D35"/>
    <mergeCell ref="B36:D36"/>
    <mergeCell ref="B37:D37"/>
    <mergeCell ref="B39:D39"/>
    <mergeCell ref="B40:D40"/>
    <mergeCell ref="B21:D21"/>
    <mergeCell ref="B26:D26"/>
    <mergeCell ref="B31:D31"/>
    <mergeCell ref="B32:D32"/>
    <mergeCell ref="B33:D33"/>
    <mergeCell ref="B8:D8"/>
    <mergeCell ref="G8:H8"/>
    <mergeCell ref="D60:E60"/>
    <mergeCell ref="D61:E61"/>
    <mergeCell ref="B55:J55"/>
    <mergeCell ref="B56:J56"/>
    <mergeCell ref="G60:J60"/>
    <mergeCell ref="G61:J61"/>
    <mergeCell ref="B61:C61"/>
    <mergeCell ref="B46:D46"/>
    <mergeCell ref="B47:D47"/>
    <mergeCell ref="B48:D48"/>
    <mergeCell ref="B51:D51"/>
    <mergeCell ref="B52:D52"/>
    <mergeCell ref="H53:I53"/>
    <mergeCell ref="B20:D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PALVARADO</dc:creator>
  <cp:keywords/>
  <dc:description/>
  <cp:lastModifiedBy>PALVARADO</cp:lastModifiedBy>
  <cp:lastPrinted>2017-03-02T16:12:30Z</cp:lastPrinted>
  <dcterms:created xsi:type="dcterms:W3CDTF">2015-07-27T19:02:45Z</dcterms:created>
  <dcterms:modified xsi:type="dcterms:W3CDTF">2017-03-02T16:13:06Z</dcterms:modified>
  <cp:category/>
  <cp:version/>
  <cp:contentType/>
  <cp:contentStatus/>
</cp:coreProperties>
</file>